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45"/>
  </bookViews>
  <sheets>
    <sheet name="Sheet2" sheetId="2" r:id="rId1"/>
    <sheet name="Sheet1" sheetId="3" r:id="rId2"/>
  </sheets>
  <definedNames>
    <definedName name="_xlnm.Print_Titles" localSheetId="0">Sheet2!$1:$2</definedName>
  </definedNames>
  <calcPr calcId="144525"/>
</workbook>
</file>

<file path=xl/sharedStrings.xml><?xml version="1.0" encoding="utf-8"?>
<sst xmlns="http://schemas.openxmlformats.org/spreadsheetml/2006/main" count="429" uniqueCount="159">
  <si>
    <t>绍兴市演艺集团2024年度第一轮招聘计划</t>
  </si>
  <si>
    <t>招聘单位</t>
  </si>
  <si>
    <t>岗位名称</t>
  </si>
  <si>
    <t>招聘
人数</t>
  </si>
  <si>
    <t>专业要求</t>
  </si>
  <si>
    <t>工作年
限要求</t>
  </si>
  <si>
    <t>学历
要求</t>
  </si>
  <si>
    <t>学位
要求</t>
  </si>
  <si>
    <t>年龄
要求</t>
  </si>
  <si>
    <t>政治
面貌</t>
  </si>
  <si>
    <t>年薪
范围</t>
  </si>
  <si>
    <t>其他任职资格</t>
  </si>
  <si>
    <t>联系人</t>
  </si>
  <si>
    <t>联系电话</t>
  </si>
  <si>
    <t>备注</t>
  </si>
  <si>
    <t>集团本级</t>
  </si>
  <si>
    <t>艺术管理</t>
  </si>
  <si>
    <t>本科：音乐学、戏曲表演、艺术管理
研究生：艺术学、戏剧戏曲学</t>
  </si>
  <si>
    <t>不限</t>
  </si>
  <si>
    <t>本科及以上</t>
  </si>
  <si>
    <t>学士及以上</t>
  </si>
  <si>
    <t>35周岁（含）以下</t>
  </si>
  <si>
    <t>8-16</t>
  </si>
  <si>
    <t>周同志</t>
  </si>
  <si>
    <t>0575-88301702</t>
  </si>
  <si>
    <t>综合管理</t>
  </si>
  <si>
    <t>中共党员、持有驾驶证；
熟练掌握word等办公软件，有一定的文字功底。</t>
  </si>
  <si>
    <t>定向招聘大学生退役军人</t>
  </si>
  <si>
    <t>曲艺演员</t>
  </si>
  <si>
    <t>曲艺表演、曲艺</t>
  </si>
  <si>
    <t>3年以上莲花落表演经验</t>
  </si>
  <si>
    <t>中专及以上</t>
  </si>
  <si>
    <t>熟练掌握2门及以上莲花落伴奏乐器（三弦、扬琴、二胡、快板等）</t>
  </si>
  <si>
    <t>需实操考试；三级演员及以上的报名人员，年龄条件可适当放宽至40周岁（含）</t>
  </si>
  <si>
    <t>项目人</t>
  </si>
  <si>
    <t>本科：市场营销、汉语言文学、广告学、新闻学、传播学、网络与新媒体、新媒体与信息网络、媒体创意、公共关系学、文化产业管理、会展经济与管理、会展、土木工程
研究生：新闻学、传播学</t>
  </si>
  <si>
    <t>3年以上项目活动经验</t>
  </si>
  <si>
    <t>30周岁（含）以下</t>
  </si>
  <si>
    <t>郭同志</t>
  </si>
  <si>
    <t>0575-88301704</t>
  </si>
  <si>
    <t>需实操考试；参加过市级以上重大项目者优先</t>
  </si>
  <si>
    <t>平面设计</t>
  </si>
  <si>
    <t>本科：平面设计、视觉传达设计、工业设计、产品设计、艺术设计学、广告学、会展艺术与技术、艺术与科技
研究生：设计学</t>
  </si>
  <si>
    <t>5年以上相关工作经验</t>
  </si>
  <si>
    <t>40周岁（含）以下</t>
  </si>
  <si>
    <t>熟悉各类平面设计软件如Photoshop、Illustrator、InDesign等，了解CAD软件，以及Word和PowerPoint等办公软件</t>
  </si>
  <si>
    <t>需实操考试；参与过市级以上重大项目设计者优先</t>
  </si>
  <si>
    <t>活动/晚会类
执行导演</t>
  </si>
  <si>
    <t>本科：表演、戏剧学、电影学、戏剧影视文学、广播电视编导、戏剧影视导演、播音与主持艺术、影视编导
研究生：戏剧与影视学</t>
  </si>
  <si>
    <t>3年以上相关工作经验</t>
  </si>
  <si>
    <t>1.能统筹及把控活动、晚会等项目前、中、后期全程进度，从时间、质量、预算三个方面控制项目运行。协调安排所有工作人员的工作时间，制定完整的活动/演出计划； 
2.具有丰富的项目管理经验，特别是项目资源管理、识别及控制风险的经验和能力； 
3.具有较强协调编排能力，喜欢并擅长与人沟通，高度的责任心、敬业精神，有较强执行能力及抗压能力； 
4.熟悉各类活动、演出整体流程。</t>
  </si>
  <si>
    <t xml:space="preserve">需实操考试；具备线上或线下活动、晚会策划执行经验及相关工作经验者优先；有政府类活动、晚会策划执行经验优先 </t>
  </si>
  <si>
    <t>合计</t>
  </si>
  <si>
    <t>绍兴大剧院</t>
  </si>
  <si>
    <t>舞台监督/执行导演</t>
  </si>
  <si>
    <t>戏曲表演、戏剧表演、戏曲音乐、表演</t>
  </si>
  <si>
    <t>有艺术院团、剧院或相关演艺企业舞台监督、执行导演工作经验者优先。</t>
  </si>
  <si>
    <t>大专及以上</t>
  </si>
  <si>
    <t>10-16</t>
  </si>
  <si>
    <t>戏剧、戏曲、越剧院校毕业；
按本人艺术表演水平择优录取。</t>
  </si>
  <si>
    <t>贺同志</t>
  </si>
  <si>
    <t>0575-85202233</t>
  </si>
  <si>
    <t>需实操考试</t>
  </si>
  <si>
    <t>有艺术院团、剧院或相关演艺企业艺术经营管理工作经验者优先。</t>
  </si>
  <si>
    <t>8-12</t>
  </si>
  <si>
    <t>灯光</t>
  </si>
  <si>
    <t>广播影视类、戏剧与影视学类、音乐与舞蹈学类、表演艺术类</t>
  </si>
  <si>
    <t>有相关院团、艺术团体、剧院工作经验者优先。</t>
  </si>
  <si>
    <t>8-14</t>
  </si>
  <si>
    <t>按本人艺术表演水平择优录取。</t>
  </si>
  <si>
    <t>采编策划</t>
  </si>
  <si>
    <t>新闻传播学类、汉语言文学类、戏剧与影视学类</t>
  </si>
  <si>
    <t>有相关工作经验者优先。</t>
  </si>
  <si>
    <t>有较强的新闻敏感性，较强的文字图片表达和口头表达能力，善于沟通交流，扎实的文字基础、较强的逻辑思维创新能力和活动策划能力。</t>
  </si>
  <si>
    <t>电力维修</t>
  </si>
  <si>
    <t>机电设备类、自动化类、电气类
电气工程类、电力技术类、电子信息类</t>
  </si>
  <si>
    <t>持有电工证；按本人实际操作水平择优录取。</t>
  </si>
  <si>
    <t>绍兴市歌舞剧院</t>
  </si>
  <si>
    <t>舞蹈演员</t>
  </si>
  <si>
    <t xml:space="preserve">
舞蹈表演专业、舞蹈学专业
</t>
  </si>
  <si>
    <t>25周岁（含）以下</t>
  </si>
  <si>
    <t>10-14</t>
  </si>
  <si>
    <t>女生身高1.67米及以上，男生身高1.79米及以上。
具有较好的舞蹈专业技能，表演才能，基本功扎实。按本人艺术表演水平择优录取。</t>
  </si>
  <si>
    <t>王同志</t>
  </si>
  <si>
    <t>0575-88601153</t>
  </si>
  <si>
    <t>需提交MP4格式
技术技巧作品视频及剧目作品视频</t>
  </si>
  <si>
    <t>声乐演员</t>
  </si>
  <si>
    <t>声乐表演专业、音乐专业、音乐表演专业、音乐学专业、流行音乐专业、声乐艺术专业、声乐专业、音乐表演与教学专业、现代声乐表演专业</t>
  </si>
  <si>
    <t>女生身高1.65米以上，男生身高1.78米以上。
优先考虑音乐剧方向，流行声乐专业方向，具有较好的专业技能，表演才能，基本功扎实。
按本人艺术表演水平择优录取。</t>
  </si>
  <si>
    <t>需提交MP4格式
一中一外作品视频（无扩声无剪辑）</t>
  </si>
  <si>
    <t>话剧演员</t>
  </si>
  <si>
    <t>音乐剧表演专业、戏剧表演专业、表演专业、戏剧学专业、戏剧影视表演专业</t>
  </si>
  <si>
    <t>优先考虑音乐剧专业方向。
按本人艺术表演水平择优录取。</t>
  </si>
  <si>
    <t>需提交MP4格式
独白或戏剧片段作品视频</t>
  </si>
  <si>
    <t>钢琴艺术
指导</t>
  </si>
  <si>
    <t>钢琴艺术指导或钢琴演奏专业、声乐伴奏艺术专业、音乐学专业、音乐表演专业</t>
  </si>
  <si>
    <t>9-14</t>
  </si>
  <si>
    <t>需要提交MP4格式演奏表演作品视频
（一首乐曲+一首练习曲）</t>
  </si>
  <si>
    <t>小提琴演奏员</t>
  </si>
  <si>
    <t>器乐演奏专业、音乐学专业（器乐演奏方向）、音乐表演专业</t>
  </si>
  <si>
    <t>编剧</t>
  </si>
  <si>
    <t>戏剧与影视学专业、中文专业、戏剧影视文学专业</t>
  </si>
  <si>
    <t>按本人相关作品水平择优录取。</t>
  </si>
  <si>
    <t>需实操考试；需提交PDF格式电子版作品</t>
  </si>
  <si>
    <t>戏剧导演</t>
  </si>
  <si>
    <t>戏剧与影视学类、表演艺术类、导演类</t>
  </si>
  <si>
    <t>需实操考试；需提交PDF格式
电子版作品及佐证材料</t>
  </si>
  <si>
    <t>活动导演</t>
  </si>
  <si>
    <t>戏剧与影视学类、表演艺术类、导演类、文艺编导类</t>
  </si>
  <si>
    <t>3年以上相关经验，有大活动策划和执行经验。
有在官方媒体相关工作经验且条件优秀者可适当放宽要求。</t>
  </si>
  <si>
    <t>需实操考试；需提交佐证材料</t>
  </si>
  <si>
    <t>音响设计
与操作</t>
  </si>
  <si>
    <t>广播影视类、戏剧与影视学类、音乐与舞蹈学类、表演艺术类、戏剧影视美术设计专业（舞台音响设计）</t>
  </si>
  <si>
    <t>有剧院或院团相关工作经验者优先。</t>
  </si>
  <si>
    <t xml:space="preserve">
按本人实际操作水平择优录取。</t>
  </si>
  <si>
    <t>化妆造型</t>
  </si>
  <si>
    <t>艺术设计类、表演艺术类、化妆造型类</t>
  </si>
  <si>
    <t>2年以上相关经验。
有戏剧，歌舞妆造工作经验且条件优秀者可适当放宽要求。</t>
  </si>
  <si>
    <t>舞美制作装置</t>
  </si>
  <si>
    <t>有相关戏剧、艺术团体、会展装饰等舞美装置制作相关经验优先。</t>
  </si>
  <si>
    <t>6-8</t>
  </si>
  <si>
    <t>需持有电工或木工相关上岗资质证书。</t>
  </si>
  <si>
    <t>需实操考试；需提交电工或木工相关上岗资质证书</t>
  </si>
  <si>
    <t>绍兴市越剧团</t>
  </si>
  <si>
    <t>越剧演员（女）</t>
  </si>
  <si>
    <t>表演艺术类</t>
  </si>
  <si>
    <t>10-15</t>
  </si>
  <si>
    <t>具有较好的专业技能，表演才能，基本功扎实。按本人艺术表演水平择优录取。</t>
  </si>
  <si>
    <t>边同志</t>
  </si>
  <si>
    <t>0575-85025210</t>
  </si>
  <si>
    <t>行当：小生、花旦、老旦、老生、彩旦。</t>
  </si>
  <si>
    <t>小提琴（女）</t>
  </si>
  <si>
    <t>音乐与舞蹈学类、表演艺术类、戏剧与影视学类</t>
  </si>
  <si>
    <t>具有较好的专业技能、演奏才能，基本功扎实。按本人艺术表演水平择优录取。</t>
  </si>
  <si>
    <t>中提琴（女）</t>
  </si>
  <si>
    <t>戏剧与影视学类、戏曲类、艺术学类、中国语言文学类</t>
  </si>
  <si>
    <t>按面试考核及本人相关作品水平择优录取。</t>
  </si>
  <si>
    <t>舞美设计</t>
  </si>
  <si>
    <t>戏剧与影视学类、表演艺术类、戏曲类</t>
  </si>
  <si>
    <t>1年以上相关戏曲院团、艺术团体工作经验。</t>
  </si>
  <si>
    <t>舞台监督</t>
  </si>
  <si>
    <t>45周岁（含）以下</t>
  </si>
  <si>
    <t>按本人相关技术水平择优录取。</t>
  </si>
  <si>
    <r>
      <rPr>
        <sz val="12"/>
        <color theme="1"/>
        <rFont val="仿宋_GB2312"/>
        <charset val="134"/>
      </rPr>
      <t>化妆造型</t>
    </r>
    <r>
      <rPr>
        <sz val="12"/>
        <color theme="1"/>
        <rFont val="仿宋_GB2312"/>
        <charset val="134"/>
      </rPr>
      <t>（女）</t>
    </r>
  </si>
  <si>
    <t>艺术设计类、表演艺术类、戏曲类</t>
  </si>
  <si>
    <t>灯光师</t>
  </si>
  <si>
    <r>
      <rPr>
        <sz val="11"/>
        <color theme="1"/>
        <rFont val="宋体"/>
        <charset val="134"/>
        <scheme val="minor"/>
      </rPr>
      <t>广播影视类、戏剧与影视学类、音乐与舞蹈学类、</t>
    </r>
    <r>
      <rPr>
        <sz val="12"/>
        <color theme="1"/>
        <rFont val="仿宋_GB2312"/>
        <charset val="134"/>
      </rPr>
      <t>表演艺术类</t>
    </r>
  </si>
  <si>
    <t>有相关戏曲院团、艺术团体、剧场工作经验。</t>
  </si>
  <si>
    <r>
      <rPr>
        <sz val="12"/>
        <color theme="1"/>
        <rFont val="仿宋_GB2312"/>
        <charset val="134"/>
      </rPr>
      <t>音响</t>
    </r>
    <r>
      <rPr>
        <sz val="12"/>
        <color theme="1"/>
        <rFont val="仿宋_GB2312"/>
        <charset val="134"/>
      </rPr>
      <t>师</t>
    </r>
  </si>
  <si>
    <t>总计</t>
  </si>
  <si>
    <t>各直属企业院团在编及空编情况统计（截至2024年4月）</t>
  </si>
  <si>
    <t>单位</t>
  </si>
  <si>
    <t>核定数</t>
  </si>
  <si>
    <t>在编数</t>
  </si>
  <si>
    <t>空编数</t>
  </si>
  <si>
    <t>歌舞剧院</t>
  </si>
  <si>
    <t>另有10人系社招和校招入职的应届生，因尚未拿到毕业证，未计入在编人数</t>
  </si>
  <si>
    <t>越剧团</t>
  </si>
  <si>
    <t>大剧院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</si>
</sst>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宋体"/>
      <charset val="134"/>
    </font>
    <font>
      <b/>
      <sz val="11"/>
      <name val="宋体"/>
      <charset val="134"/>
      <scheme val="minor"/>
    </font>
    <font>
      <sz val="20"/>
      <name val="方正小标宋简体"/>
      <charset val="134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9" fillId="10" borderId="9" applyNumberFormat="0" applyAlignment="0" applyProtection="0">
      <alignment vertical="center"/>
    </xf>
    <xf numFmtId="0" fontId="15" fillId="10" borderId="3" applyNumberFormat="0" applyAlignment="0" applyProtection="0">
      <alignment vertical="center"/>
    </xf>
    <xf numFmtId="0" fontId="28" fillId="23" borderId="7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/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8"/>
  <sheetViews>
    <sheetView tabSelected="1" workbookViewId="0">
      <pane xSplit="3" ySplit="2" topLeftCell="D3" activePane="bottomRight" state="frozen"/>
      <selection/>
      <selection pane="topRight"/>
      <selection pane="bottomLeft"/>
      <selection pane="bottomRight" activeCell="H4" sqref="H4"/>
    </sheetView>
  </sheetViews>
  <sheetFormatPr defaultColWidth="9" defaultRowHeight="13.5"/>
  <cols>
    <col min="1" max="1" width="19.375" style="13" customWidth="1"/>
    <col min="2" max="2" width="13.9916666666667" style="14" customWidth="1"/>
    <col min="3" max="3" width="9" style="14"/>
    <col min="4" max="4" width="33.375" style="14" customWidth="1"/>
    <col min="5" max="5" width="26.5" style="14" customWidth="1"/>
    <col min="6" max="6" width="12.5" style="14" customWidth="1"/>
    <col min="7" max="7" width="15.5" style="14" customWidth="1"/>
    <col min="8" max="8" width="20" style="13" customWidth="1"/>
    <col min="9" max="9" width="9" style="14"/>
    <col min="10" max="10" width="9.125" style="14"/>
    <col min="11" max="11" width="43.75" style="14" customWidth="1"/>
    <col min="12" max="12" width="13.5" style="13" customWidth="1"/>
    <col min="13" max="13" width="16.125" style="13" customWidth="1"/>
    <col min="14" max="14" width="36" style="14" customWidth="1"/>
    <col min="15" max="16384" width="9" style="14"/>
  </cols>
  <sheetData>
    <row r="1" ht="50" customHeight="1" spans="1:14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="9" customFormat="1" ht="48" customHeight="1" spans="1:14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</row>
    <row r="3" s="10" customFormat="1" ht="64" customHeight="1" spans="1:14">
      <c r="A3" s="17" t="s">
        <v>15</v>
      </c>
      <c r="B3" s="18" t="s">
        <v>16</v>
      </c>
      <c r="C3" s="18">
        <v>1</v>
      </c>
      <c r="D3" s="19" t="s">
        <v>17</v>
      </c>
      <c r="E3" s="18" t="s">
        <v>18</v>
      </c>
      <c r="F3" s="18" t="s">
        <v>19</v>
      </c>
      <c r="G3" s="18" t="s">
        <v>20</v>
      </c>
      <c r="H3" s="18" t="s">
        <v>21</v>
      </c>
      <c r="I3" s="18" t="s">
        <v>18</v>
      </c>
      <c r="J3" s="37" t="s">
        <v>22</v>
      </c>
      <c r="K3" s="19"/>
      <c r="L3" s="18" t="s">
        <v>23</v>
      </c>
      <c r="M3" s="18" t="s">
        <v>24</v>
      </c>
      <c r="N3" s="18"/>
    </row>
    <row r="4" s="10" customFormat="1" ht="64" customHeight="1" spans="1:14">
      <c r="A4" s="17" t="s">
        <v>15</v>
      </c>
      <c r="B4" s="18" t="s">
        <v>25</v>
      </c>
      <c r="C4" s="18">
        <v>1</v>
      </c>
      <c r="D4" s="18" t="s">
        <v>18</v>
      </c>
      <c r="E4" s="18" t="s">
        <v>18</v>
      </c>
      <c r="F4" s="18" t="s">
        <v>19</v>
      </c>
      <c r="G4" s="18" t="s">
        <v>18</v>
      </c>
      <c r="H4" s="18" t="s">
        <v>21</v>
      </c>
      <c r="I4" s="18" t="s">
        <v>18</v>
      </c>
      <c r="J4" s="37" t="s">
        <v>22</v>
      </c>
      <c r="K4" s="18" t="s">
        <v>26</v>
      </c>
      <c r="L4" s="18" t="s">
        <v>23</v>
      </c>
      <c r="M4" s="18" t="s">
        <v>24</v>
      </c>
      <c r="N4" s="18" t="s">
        <v>27</v>
      </c>
    </row>
    <row r="5" s="10" customFormat="1" ht="48" customHeight="1" spans="1:14">
      <c r="A5" s="17" t="s">
        <v>15</v>
      </c>
      <c r="B5" s="18" t="s">
        <v>28</v>
      </c>
      <c r="C5" s="18">
        <v>4</v>
      </c>
      <c r="D5" s="18" t="s">
        <v>29</v>
      </c>
      <c r="E5" s="18" t="s">
        <v>30</v>
      </c>
      <c r="F5" s="20" t="s">
        <v>31</v>
      </c>
      <c r="G5" s="18" t="s">
        <v>18</v>
      </c>
      <c r="H5" s="18" t="s">
        <v>21</v>
      </c>
      <c r="I5" s="18" t="s">
        <v>18</v>
      </c>
      <c r="J5" s="37" t="s">
        <v>22</v>
      </c>
      <c r="K5" s="19" t="s">
        <v>32</v>
      </c>
      <c r="L5" s="18" t="s">
        <v>23</v>
      </c>
      <c r="M5" s="18" t="s">
        <v>24</v>
      </c>
      <c r="N5" s="18" t="s">
        <v>33</v>
      </c>
    </row>
    <row r="6" s="10" customFormat="1" ht="94" customHeight="1" spans="1:14">
      <c r="A6" s="17" t="s">
        <v>15</v>
      </c>
      <c r="B6" s="18" t="s">
        <v>34</v>
      </c>
      <c r="C6" s="18">
        <v>1</v>
      </c>
      <c r="D6" s="19" t="s">
        <v>35</v>
      </c>
      <c r="E6" s="18" t="s">
        <v>36</v>
      </c>
      <c r="F6" s="18" t="s">
        <v>19</v>
      </c>
      <c r="G6" s="18" t="s">
        <v>18</v>
      </c>
      <c r="H6" s="18" t="s">
        <v>37</v>
      </c>
      <c r="I6" s="18" t="s">
        <v>18</v>
      </c>
      <c r="J6" s="37" t="s">
        <v>22</v>
      </c>
      <c r="K6" s="18"/>
      <c r="L6" s="18" t="s">
        <v>38</v>
      </c>
      <c r="M6" s="18" t="s">
        <v>39</v>
      </c>
      <c r="N6" s="18" t="s">
        <v>40</v>
      </c>
    </row>
    <row r="7" s="10" customFormat="1" ht="62" customHeight="1" spans="1:14">
      <c r="A7" s="17" t="s">
        <v>15</v>
      </c>
      <c r="B7" s="18" t="s">
        <v>41</v>
      </c>
      <c r="C7" s="18">
        <v>1</v>
      </c>
      <c r="D7" s="19" t="s">
        <v>42</v>
      </c>
      <c r="E7" s="18" t="s">
        <v>43</v>
      </c>
      <c r="F7" s="18" t="s">
        <v>19</v>
      </c>
      <c r="G7" s="18" t="s">
        <v>18</v>
      </c>
      <c r="H7" s="18" t="s">
        <v>44</v>
      </c>
      <c r="I7" s="18" t="s">
        <v>18</v>
      </c>
      <c r="J7" s="37" t="s">
        <v>22</v>
      </c>
      <c r="K7" s="19" t="s">
        <v>45</v>
      </c>
      <c r="L7" s="18" t="s">
        <v>38</v>
      </c>
      <c r="M7" s="18" t="s">
        <v>39</v>
      </c>
      <c r="N7" s="18" t="s">
        <v>46</v>
      </c>
    </row>
    <row r="8" s="10" customFormat="1" ht="147" customHeight="1" spans="1:14">
      <c r="A8" s="17" t="s">
        <v>15</v>
      </c>
      <c r="B8" s="18" t="s">
        <v>47</v>
      </c>
      <c r="C8" s="18">
        <v>2</v>
      </c>
      <c r="D8" s="19" t="s">
        <v>48</v>
      </c>
      <c r="E8" s="18" t="s">
        <v>49</v>
      </c>
      <c r="F8" s="18" t="s">
        <v>19</v>
      </c>
      <c r="G8" s="18" t="s">
        <v>18</v>
      </c>
      <c r="H8" s="18" t="s">
        <v>18</v>
      </c>
      <c r="I8" s="18" t="s">
        <v>18</v>
      </c>
      <c r="J8" s="37" t="s">
        <v>22</v>
      </c>
      <c r="K8" s="19" t="s">
        <v>50</v>
      </c>
      <c r="L8" s="18" t="s">
        <v>38</v>
      </c>
      <c r="M8" s="18" t="s">
        <v>39</v>
      </c>
      <c r="N8" s="18" t="s">
        <v>51</v>
      </c>
    </row>
    <row r="9" s="10" customFormat="1" ht="48" customHeight="1" spans="1:14">
      <c r="A9" s="21" t="s">
        <v>15</v>
      </c>
      <c r="B9" s="21" t="s">
        <v>52</v>
      </c>
      <c r="C9" s="22">
        <f>SUM(C3:C8)</f>
        <v>10</v>
      </c>
      <c r="D9" s="18"/>
      <c r="E9" s="18"/>
      <c r="F9" s="20"/>
      <c r="G9" s="18"/>
      <c r="H9" s="18"/>
      <c r="I9" s="18"/>
      <c r="J9" s="37"/>
      <c r="K9" s="19"/>
      <c r="L9" s="18"/>
      <c r="M9" s="18"/>
      <c r="N9" s="18"/>
    </row>
    <row r="10" ht="47" customHeight="1" spans="1:14">
      <c r="A10" s="20" t="s">
        <v>53</v>
      </c>
      <c r="B10" s="23" t="s">
        <v>54</v>
      </c>
      <c r="C10" s="24">
        <v>1</v>
      </c>
      <c r="D10" s="25" t="s">
        <v>55</v>
      </c>
      <c r="E10" s="6" t="s">
        <v>56</v>
      </c>
      <c r="F10" s="20" t="s">
        <v>57</v>
      </c>
      <c r="G10" s="20" t="s">
        <v>18</v>
      </c>
      <c r="H10" s="26" t="s">
        <v>44</v>
      </c>
      <c r="I10" s="20" t="s">
        <v>18</v>
      </c>
      <c r="J10" s="37" t="s">
        <v>58</v>
      </c>
      <c r="K10" s="6" t="s">
        <v>59</v>
      </c>
      <c r="L10" s="20" t="s">
        <v>60</v>
      </c>
      <c r="M10" s="20" t="s">
        <v>61</v>
      </c>
      <c r="N10" s="20" t="s">
        <v>62</v>
      </c>
    </row>
    <row r="11" ht="47" customHeight="1" spans="1:14">
      <c r="A11" s="20" t="s">
        <v>53</v>
      </c>
      <c r="B11" s="27" t="s">
        <v>16</v>
      </c>
      <c r="C11" s="24">
        <v>1</v>
      </c>
      <c r="D11" s="6" t="s">
        <v>55</v>
      </c>
      <c r="E11" s="6" t="s">
        <v>63</v>
      </c>
      <c r="F11" s="20" t="s">
        <v>57</v>
      </c>
      <c r="G11" s="20" t="s">
        <v>18</v>
      </c>
      <c r="H11" s="26" t="s">
        <v>44</v>
      </c>
      <c r="I11" s="20" t="s">
        <v>18</v>
      </c>
      <c r="J11" s="37" t="s">
        <v>64</v>
      </c>
      <c r="K11" s="6" t="s">
        <v>59</v>
      </c>
      <c r="L11" s="20" t="s">
        <v>60</v>
      </c>
      <c r="M11" s="20" t="s">
        <v>61</v>
      </c>
      <c r="N11" s="6"/>
    </row>
    <row r="12" ht="47" customHeight="1" spans="1:14">
      <c r="A12" s="20" t="s">
        <v>53</v>
      </c>
      <c r="B12" s="24" t="s">
        <v>65</v>
      </c>
      <c r="C12" s="24">
        <v>1</v>
      </c>
      <c r="D12" s="6" t="s">
        <v>66</v>
      </c>
      <c r="E12" s="6" t="s">
        <v>67</v>
      </c>
      <c r="F12" s="20" t="s">
        <v>57</v>
      </c>
      <c r="G12" s="20" t="s">
        <v>18</v>
      </c>
      <c r="H12" s="26" t="s">
        <v>44</v>
      </c>
      <c r="I12" s="20" t="s">
        <v>18</v>
      </c>
      <c r="J12" s="37" t="s">
        <v>68</v>
      </c>
      <c r="K12" s="6" t="s">
        <v>69</v>
      </c>
      <c r="L12" s="20" t="s">
        <v>60</v>
      </c>
      <c r="M12" s="20" t="s">
        <v>61</v>
      </c>
      <c r="N12" s="23" t="s">
        <v>62</v>
      </c>
    </row>
    <row r="13" ht="51" customHeight="1" spans="1:14">
      <c r="A13" s="20" t="s">
        <v>53</v>
      </c>
      <c r="B13" s="27" t="s">
        <v>70</v>
      </c>
      <c r="C13" s="24">
        <v>1</v>
      </c>
      <c r="D13" s="6" t="s">
        <v>71</v>
      </c>
      <c r="E13" s="28" t="s">
        <v>72</v>
      </c>
      <c r="F13" s="18" t="s">
        <v>19</v>
      </c>
      <c r="G13" s="18" t="s">
        <v>20</v>
      </c>
      <c r="H13" s="26" t="s">
        <v>44</v>
      </c>
      <c r="I13" s="20" t="s">
        <v>18</v>
      </c>
      <c r="J13" s="37" t="s">
        <v>64</v>
      </c>
      <c r="K13" s="6" t="s">
        <v>73</v>
      </c>
      <c r="L13" s="20" t="s">
        <v>60</v>
      </c>
      <c r="M13" s="20" t="s">
        <v>61</v>
      </c>
      <c r="N13" s="23"/>
    </row>
    <row r="14" ht="40.5" customHeight="1" spans="1:14">
      <c r="A14" s="20" t="s">
        <v>53</v>
      </c>
      <c r="B14" s="24" t="s">
        <v>74</v>
      </c>
      <c r="C14" s="24">
        <v>1</v>
      </c>
      <c r="D14" s="6" t="s">
        <v>75</v>
      </c>
      <c r="E14" s="6" t="s">
        <v>72</v>
      </c>
      <c r="F14" s="20" t="s">
        <v>57</v>
      </c>
      <c r="G14" s="20" t="s">
        <v>18</v>
      </c>
      <c r="H14" s="26" t="s">
        <v>44</v>
      </c>
      <c r="I14" s="20" t="s">
        <v>18</v>
      </c>
      <c r="J14" s="37" t="s">
        <v>64</v>
      </c>
      <c r="K14" s="20" t="s">
        <v>76</v>
      </c>
      <c r="L14" s="20" t="s">
        <v>60</v>
      </c>
      <c r="M14" s="20" t="s">
        <v>61</v>
      </c>
      <c r="N14" s="23" t="s">
        <v>62</v>
      </c>
    </row>
    <row r="15" s="11" customFormat="1" ht="40.5" customHeight="1" spans="1:14">
      <c r="A15" s="21" t="s">
        <v>53</v>
      </c>
      <c r="B15" s="21" t="s">
        <v>52</v>
      </c>
      <c r="C15" s="21">
        <f>SUM(C10:C14)</f>
        <v>5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</row>
    <row r="16" ht="69" customHeight="1" spans="1:14">
      <c r="A16" s="24" t="s">
        <v>77</v>
      </c>
      <c r="B16" s="24" t="s">
        <v>78</v>
      </c>
      <c r="C16" s="24">
        <v>8</v>
      </c>
      <c r="D16" s="29" t="s">
        <v>79</v>
      </c>
      <c r="E16" s="20" t="s">
        <v>18</v>
      </c>
      <c r="F16" s="26" t="s">
        <v>31</v>
      </c>
      <c r="G16" s="26" t="s">
        <v>18</v>
      </c>
      <c r="H16" s="30" t="s">
        <v>80</v>
      </c>
      <c r="I16" s="20" t="s">
        <v>18</v>
      </c>
      <c r="J16" s="38" t="s">
        <v>81</v>
      </c>
      <c r="K16" s="39" t="s">
        <v>82</v>
      </c>
      <c r="L16" s="40" t="s">
        <v>83</v>
      </c>
      <c r="M16" s="40" t="s">
        <v>84</v>
      </c>
      <c r="N16" s="24" t="s">
        <v>85</v>
      </c>
    </row>
    <row r="17" ht="75" customHeight="1" spans="1:14">
      <c r="A17" s="24" t="s">
        <v>77</v>
      </c>
      <c r="B17" s="24" t="s">
        <v>86</v>
      </c>
      <c r="C17" s="24">
        <v>4</v>
      </c>
      <c r="D17" s="29" t="s">
        <v>87</v>
      </c>
      <c r="E17" s="20" t="s">
        <v>18</v>
      </c>
      <c r="F17" s="26" t="s">
        <v>19</v>
      </c>
      <c r="G17" s="26" t="s">
        <v>20</v>
      </c>
      <c r="H17" s="26" t="s">
        <v>21</v>
      </c>
      <c r="I17" s="20" t="s">
        <v>18</v>
      </c>
      <c r="J17" s="38" t="s">
        <v>81</v>
      </c>
      <c r="K17" s="39" t="s">
        <v>88</v>
      </c>
      <c r="L17" s="40" t="s">
        <v>83</v>
      </c>
      <c r="M17" s="40" t="s">
        <v>84</v>
      </c>
      <c r="N17" s="24" t="s">
        <v>89</v>
      </c>
    </row>
    <row r="18" ht="60" customHeight="1" spans="1:14">
      <c r="A18" s="24" t="s">
        <v>77</v>
      </c>
      <c r="B18" s="24" t="s">
        <v>90</v>
      </c>
      <c r="C18" s="24">
        <v>4</v>
      </c>
      <c r="D18" s="29" t="s">
        <v>91</v>
      </c>
      <c r="E18" s="20" t="s">
        <v>18</v>
      </c>
      <c r="F18" s="26" t="s">
        <v>19</v>
      </c>
      <c r="G18" s="26" t="s">
        <v>20</v>
      </c>
      <c r="H18" s="26" t="s">
        <v>21</v>
      </c>
      <c r="I18" s="20" t="s">
        <v>18</v>
      </c>
      <c r="J18" s="38" t="s">
        <v>81</v>
      </c>
      <c r="K18" s="39" t="s">
        <v>92</v>
      </c>
      <c r="L18" s="40" t="s">
        <v>83</v>
      </c>
      <c r="M18" s="40" t="s">
        <v>84</v>
      </c>
      <c r="N18" s="24" t="s">
        <v>93</v>
      </c>
    </row>
    <row r="19" ht="61" customHeight="1" spans="1:14">
      <c r="A19" s="24" t="s">
        <v>77</v>
      </c>
      <c r="B19" s="24" t="s">
        <v>94</v>
      </c>
      <c r="C19" s="24">
        <v>1</v>
      </c>
      <c r="D19" s="29" t="s">
        <v>95</v>
      </c>
      <c r="E19" s="20" t="s">
        <v>18</v>
      </c>
      <c r="F19" s="26" t="s">
        <v>19</v>
      </c>
      <c r="G19" s="26" t="s">
        <v>20</v>
      </c>
      <c r="H19" s="26" t="s">
        <v>44</v>
      </c>
      <c r="I19" s="20" t="s">
        <v>18</v>
      </c>
      <c r="J19" s="38" t="s">
        <v>96</v>
      </c>
      <c r="K19" s="39" t="s">
        <v>69</v>
      </c>
      <c r="L19" s="40" t="s">
        <v>83</v>
      </c>
      <c r="M19" s="40" t="s">
        <v>84</v>
      </c>
      <c r="N19" s="24" t="s">
        <v>97</v>
      </c>
    </row>
    <row r="20" ht="60" customHeight="1" spans="1:14">
      <c r="A20" s="24" t="s">
        <v>77</v>
      </c>
      <c r="B20" s="24" t="s">
        <v>98</v>
      </c>
      <c r="C20" s="24">
        <v>2</v>
      </c>
      <c r="D20" s="29" t="s">
        <v>99</v>
      </c>
      <c r="E20" s="20" t="s">
        <v>18</v>
      </c>
      <c r="F20" s="26" t="s">
        <v>19</v>
      </c>
      <c r="G20" s="26" t="s">
        <v>20</v>
      </c>
      <c r="H20" s="26" t="s">
        <v>21</v>
      </c>
      <c r="I20" s="20" t="s">
        <v>18</v>
      </c>
      <c r="J20" s="38" t="s">
        <v>96</v>
      </c>
      <c r="K20" s="39" t="s">
        <v>69</v>
      </c>
      <c r="L20" s="40" t="s">
        <v>83</v>
      </c>
      <c r="M20" s="40" t="s">
        <v>84</v>
      </c>
      <c r="N20" s="24" t="s">
        <v>97</v>
      </c>
    </row>
    <row r="21" ht="60" customHeight="1" spans="1:14">
      <c r="A21" s="24" t="s">
        <v>77</v>
      </c>
      <c r="B21" s="24" t="s">
        <v>100</v>
      </c>
      <c r="C21" s="24">
        <v>1</v>
      </c>
      <c r="D21" s="29" t="s">
        <v>101</v>
      </c>
      <c r="E21" s="20" t="s">
        <v>18</v>
      </c>
      <c r="F21" s="26" t="s">
        <v>19</v>
      </c>
      <c r="G21" s="26" t="s">
        <v>20</v>
      </c>
      <c r="H21" s="26" t="s">
        <v>44</v>
      </c>
      <c r="I21" s="20" t="s">
        <v>18</v>
      </c>
      <c r="J21" s="38" t="s">
        <v>81</v>
      </c>
      <c r="K21" s="39" t="s">
        <v>102</v>
      </c>
      <c r="L21" s="40" t="s">
        <v>83</v>
      </c>
      <c r="M21" s="40" t="s">
        <v>84</v>
      </c>
      <c r="N21" s="41" t="s">
        <v>103</v>
      </c>
    </row>
    <row r="22" ht="60" customHeight="1" spans="1:14">
      <c r="A22" s="24" t="s">
        <v>77</v>
      </c>
      <c r="B22" s="24" t="s">
        <v>104</v>
      </c>
      <c r="C22" s="24">
        <v>1</v>
      </c>
      <c r="D22" s="29" t="s">
        <v>105</v>
      </c>
      <c r="E22" s="20" t="s">
        <v>18</v>
      </c>
      <c r="F22" s="26" t="s">
        <v>19</v>
      </c>
      <c r="G22" s="26" t="s">
        <v>20</v>
      </c>
      <c r="H22" s="26" t="s">
        <v>44</v>
      </c>
      <c r="I22" s="20" t="s">
        <v>18</v>
      </c>
      <c r="J22" s="38" t="s">
        <v>81</v>
      </c>
      <c r="K22" s="39" t="s">
        <v>102</v>
      </c>
      <c r="L22" s="40" t="s">
        <v>83</v>
      </c>
      <c r="M22" s="40" t="s">
        <v>84</v>
      </c>
      <c r="N22" s="41" t="s">
        <v>106</v>
      </c>
    </row>
    <row r="23" s="12" customFormat="1" ht="77" customHeight="1" spans="1:14">
      <c r="A23" s="24" t="s">
        <v>77</v>
      </c>
      <c r="B23" s="24" t="s">
        <v>107</v>
      </c>
      <c r="C23" s="24">
        <v>1</v>
      </c>
      <c r="D23" s="29" t="s">
        <v>108</v>
      </c>
      <c r="E23" s="29" t="s">
        <v>109</v>
      </c>
      <c r="F23" s="26" t="s">
        <v>57</v>
      </c>
      <c r="G23" s="26" t="s">
        <v>18</v>
      </c>
      <c r="H23" s="26" t="s">
        <v>44</v>
      </c>
      <c r="I23" s="20" t="s">
        <v>18</v>
      </c>
      <c r="J23" s="38" t="s">
        <v>81</v>
      </c>
      <c r="K23" s="39"/>
      <c r="L23" s="40" t="s">
        <v>83</v>
      </c>
      <c r="M23" s="40" t="s">
        <v>84</v>
      </c>
      <c r="N23" s="41" t="s">
        <v>110</v>
      </c>
    </row>
    <row r="24" ht="77" customHeight="1" spans="1:14">
      <c r="A24" s="24" t="s">
        <v>77</v>
      </c>
      <c r="B24" s="24" t="s">
        <v>111</v>
      </c>
      <c r="C24" s="24">
        <v>1</v>
      </c>
      <c r="D24" s="29" t="s">
        <v>112</v>
      </c>
      <c r="E24" s="31" t="s">
        <v>113</v>
      </c>
      <c r="F24" s="26" t="s">
        <v>57</v>
      </c>
      <c r="G24" s="26" t="s">
        <v>18</v>
      </c>
      <c r="H24" s="26" t="s">
        <v>44</v>
      </c>
      <c r="I24" s="20" t="s">
        <v>18</v>
      </c>
      <c r="J24" s="38" t="s">
        <v>68</v>
      </c>
      <c r="K24" s="39" t="s">
        <v>114</v>
      </c>
      <c r="L24" s="40" t="s">
        <v>83</v>
      </c>
      <c r="M24" s="40" t="s">
        <v>84</v>
      </c>
      <c r="N24" s="24" t="s">
        <v>62</v>
      </c>
    </row>
    <row r="25" ht="77" customHeight="1" spans="1:14">
      <c r="A25" s="24" t="s">
        <v>77</v>
      </c>
      <c r="B25" s="24" t="s">
        <v>115</v>
      </c>
      <c r="C25" s="24">
        <v>1</v>
      </c>
      <c r="D25" s="32" t="s">
        <v>116</v>
      </c>
      <c r="E25" s="31" t="s">
        <v>117</v>
      </c>
      <c r="F25" s="26" t="s">
        <v>57</v>
      </c>
      <c r="G25" s="26" t="s">
        <v>18</v>
      </c>
      <c r="H25" s="26" t="s">
        <v>44</v>
      </c>
      <c r="I25" s="20" t="s">
        <v>18</v>
      </c>
      <c r="J25" s="38" t="s">
        <v>64</v>
      </c>
      <c r="K25" s="39"/>
      <c r="L25" s="40" t="s">
        <v>83</v>
      </c>
      <c r="M25" s="40" t="s">
        <v>84</v>
      </c>
      <c r="N25" s="24" t="s">
        <v>62</v>
      </c>
    </row>
    <row r="26" ht="77" customHeight="1" spans="1:14">
      <c r="A26" s="24" t="s">
        <v>77</v>
      </c>
      <c r="B26" s="24" t="s">
        <v>118</v>
      </c>
      <c r="C26" s="24">
        <v>1</v>
      </c>
      <c r="D26" s="29" t="s">
        <v>18</v>
      </c>
      <c r="E26" s="31" t="s">
        <v>119</v>
      </c>
      <c r="F26" s="26" t="s">
        <v>57</v>
      </c>
      <c r="G26" s="26" t="s">
        <v>18</v>
      </c>
      <c r="H26" s="26" t="s">
        <v>44</v>
      </c>
      <c r="I26" s="20" t="s">
        <v>18</v>
      </c>
      <c r="J26" s="38" t="s">
        <v>120</v>
      </c>
      <c r="K26" s="39" t="s">
        <v>121</v>
      </c>
      <c r="L26" s="40" t="s">
        <v>83</v>
      </c>
      <c r="M26" s="40" t="s">
        <v>84</v>
      </c>
      <c r="N26" s="24" t="s">
        <v>122</v>
      </c>
    </row>
    <row r="27" s="11" customFormat="1" ht="40.5" customHeight="1" spans="1:14">
      <c r="A27" s="33" t="s">
        <v>77</v>
      </c>
      <c r="B27" s="34" t="s">
        <v>52</v>
      </c>
      <c r="C27" s="34">
        <f>SUM(C16:C26)</f>
        <v>25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</row>
    <row r="28" ht="40.5" customHeight="1" spans="1:14">
      <c r="A28" s="35" t="s">
        <v>123</v>
      </c>
      <c r="B28" s="36" t="s">
        <v>124</v>
      </c>
      <c r="C28" s="36">
        <v>8</v>
      </c>
      <c r="D28" s="31" t="s">
        <v>125</v>
      </c>
      <c r="E28" s="20" t="s">
        <v>18</v>
      </c>
      <c r="F28" s="35" t="s">
        <v>31</v>
      </c>
      <c r="G28" s="26" t="s">
        <v>18</v>
      </c>
      <c r="H28" s="26" t="s">
        <v>44</v>
      </c>
      <c r="I28" s="20" t="s">
        <v>18</v>
      </c>
      <c r="J28" s="38" t="s">
        <v>126</v>
      </c>
      <c r="K28" s="31" t="s">
        <v>127</v>
      </c>
      <c r="L28" s="35" t="s">
        <v>128</v>
      </c>
      <c r="M28" s="35" t="s">
        <v>129</v>
      </c>
      <c r="N28" s="31" t="s">
        <v>130</v>
      </c>
    </row>
    <row r="29" ht="40.5" customHeight="1" spans="1:14">
      <c r="A29" s="35" t="s">
        <v>123</v>
      </c>
      <c r="B29" s="36" t="s">
        <v>131</v>
      </c>
      <c r="C29" s="36">
        <v>1</v>
      </c>
      <c r="D29" s="31" t="s">
        <v>132</v>
      </c>
      <c r="E29" s="20" t="s">
        <v>18</v>
      </c>
      <c r="F29" s="35" t="s">
        <v>57</v>
      </c>
      <c r="G29" s="26" t="s">
        <v>18</v>
      </c>
      <c r="H29" s="35" t="s">
        <v>21</v>
      </c>
      <c r="I29" s="20" t="s">
        <v>18</v>
      </c>
      <c r="J29" s="42" t="s">
        <v>96</v>
      </c>
      <c r="K29" s="31" t="s">
        <v>133</v>
      </c>
      <c r="L29" s="35" t="s">
        <v>128</v>
      </c>
      <c r="M29" s="35" t="s">
        <v>129</v>
      </c>
      <c r="N29" s="31"/>
    </row>
    <row r="30" ht="40.5" customHeight="1" spans="1:14">
      <c r="A30" s="35" t="s">
        <v>123</v>
      </c>
      <c r="B30" s="36" t="s">
        <v>134</v>
      </c>
      <c r="C30" s="36">
        <v>1</v>
      </c>
      <c r="D30" s="31" t="s">
        <v>132</v>
      </c>
      <c r="E30" s="20" t="s">
        <v>18</v>
      </c>
      <c r="F30" s="35" t="s">
        <v>57</v>
      </c>
      <c r="G30" s="26" t="s">
        <v>18</v>
      </c>
      <c r="H30" s="35" t="s">
        <v>21</v>
      </c>
      <c r="I30" s="20" t="s">
        <v>18</v>
      </c>
      <c r="J30" s="42" t="s">
        <v>96</v>
      </c>
      <c r="K30" s="31" t="s">
        <v>133</v>
      </c>
      <c r="L30" s="35" t="s">
        <v>128</v>
      </c>
      <c r="M30" s="35" t="s">
        <v>129</v>
      </c>
      <c r="N30" s="31"/>
    </row>
    <row r="31" ht="40.5" customHeight="1" spans="1:14">
      <c r="A31" s="35" t="s">
        <v>123</v>
      </c>
      <c r="B31" s="36" t="s">
        <v>100</v>
      </c>
      <c r="C31" s="36">
        <v>1</v>
      </c>
      <c r="D31" s="31" t="s">
        <v>135</v>
      </c>
      <c r="E31" s="20" t="s">
        <v>18</v>
      </c>
      <c r="F31" s="35" t="s">
        <v>19</v>
      </c>
      <c r="G31" s="26" t="s">
        <v>18</v>
      </c>
      <c r="H31" s="26" t="s">
        <v>44</v>
      </c>
      <c r="I31" s="20" t="s">
        <v>18</v>
      </c>
      <c r="J31" s="42" t="s">
        <v>81</v>
      </c>
      <c r="K31" s="31" t="s">
        <v>136</v>
      </c>
      <c r="L31" s="35" t="s">
        <v>128</v>
      </c>
      <c r="M31" s="35" t="s">
        <v>129</v>
      </c>
      <c r="N31" s="24" t="s">
        <v>62</v>
      </c>
    </row>
    <row r="32" ht="40.5" customHeight="1" spans="1:14">
      <c r="A32" s="35" t="s">
        <v>123</v>
      </c>
      <c r="B32" s="36" t="s">
        <v>137</v>
      </c>
      <c r="C32" s="36">
        <v>1</v>
      </c>
      <c r="D32" s="31" t="s">
        <v>138</v>
      </c>
      <c r="E32" s="31" t="s">
        <v>139</v>
      </c>
      <c r="F32" s="35" t="s">
        <v>57</v>
      </c>
      <c r="G32" s="26" t="s">
        <v>18</v>
      </c>
      <c r="H32" s="26" t="s">
        <v>44</v>
      </c>
      <c r="I32" s="20" t="s">
        <v>18</v>
      </c>
      <c r="J32" s="42" t="s">
        <v>81</v>
      </c>
      <c r="K32" s="31" t="s">
        <v>136</v>
      </c>
      <c r="L32" s="35" t="s">
        <v>128</v>
      </c>
      <c r="M32" s="35" t="s">
        <v>129</v>
      </c>
      <c r="N32" s="24" t="s">
        <v>62</v>
      </c>
    </row>
    <row r="33" ht="40.5" customHeight="1" spans="1:14">
      <c r="A33" s="35" t="s">
        <v>123</v>
      </c>
      <c r="B33" s="36" t="s">
        <v>140</v>
      </c>
      <c r="C33" s="36">
        <v>1</v>
      </c>
      <c r="D33" s="31" t="s">
        <v>138</v>
      </c>
      <c r="E33" s="31" t="s">
        <v>139</v>
      </c>
      <c r="F33" s="35" t="s">
        <v>57</v>
      </c>
      <c r="G33" s="26" t="s">
        <v>18</v>
      </c>
      <c r="H33" s="35" t="s">
        <v>141</v>
      </c>
      <c r="I33" s="20" t="s">
        <v>18</v>
      </c>
      <c r="J33" s="42" t="s">
        <v>81</v>
      </c>
      <c r="K33" s="31" t="s">
        <v>142</v>
      </c>
      <c r="L33" s="35" t="s">
        <v>128</v>
      </c>
      <c r="M33" s="35" t="s">
        <v>129</v>
      </c>
      <c r="N33" s="24" t="s">
        <v>62</v>
      </c>
    </row>
    <row r="34" ht="40.5" customHeight="1" spans="1:14">
      <c r="A34" s="35" t="s">
        <v>123</v>
      </c>
      <c r="B34" s="36" t="s">
        <v>143</v>
      </c>
      <c r="C34" s="36">
        <v>1</v>
      </c>
      <c r="D34" s="31" t="s">
        <v>144</v>
      </c>
      <c r="E34" s="31" t="s">
        <v>139</v>
      </c>
      <c r="F34" s="35" t="s">
        <v>57</v>
      </c>
      <c r="G34" s="26" t="s">
        <v>18</v>
      </c>
      <c r="H34" s="26" t="s">
        <v>44</v>
      </c>
      <c r="I34" s="20" t="s">
        <v>18</v>
      </c>
      <c r="J34" s="42" t="s">
        <v>81</v>
      </c>
      <c r="K34" s="31" t="s">
        <v>142</v>
      </c>
      <c r="L34" s="35" t="s">
        <v>128</v>
      </c>
      <c r="M34" s="35" t="s">
        <v>129</v>
      </c>
      <c r="N34" s="24" t="s">
        <v>62</v>
      </c>
    </row>
    <row r="35" ht="40.5" customHeight="1" spans="1:14">
      <c r="A35" s="35" t="s">
        <v>123</v>
      </c>
      <c r="B35" s="36" t="s">
        <v>145</v>
      </c>
      <c r="C35" s="36">
        <v>1</v>
      </c>
      <c r="D35" s="31" t="s">
        <v>146</v>
      </c>
      <c r="E35" s="31" t="s">
        <v>147</v>
      </c>
      <c r="F35" s="35" t="s">
        <v>57</v>
      </c>
      <c r="G35" s="26" t="s">
        <v>18</v>
      </c>
      <c r="H35" s="26" t="s">
        <v>44</v>
      </c>
      <c r="I35" s="26" t="s">
        <v>18</v>
      </c>
      <c r="J35" s="42" t="s">
        <v>68</v>
      </c>
      <c r="K35" s="31" t="s">
        <v>142</v>
      </c>
      <c r="L35" s="35" t="s">
        <v>128</v>
      </c>
      <c r="M35" s="35" t="s">
        <v>129</v>
      </c>
      <c r="N35" s="24" t="s">
        <v>62</v>
      </c>
    </row>
    <row r="36" ht="40.5" customHeight="1" spans="1:14">
      <c r="A36" s="35" t="s">
        <v>123</v>
      </c>
      <c r="B36" s="36" t="s">
        <v>148</v>
      </c>
      <c r="C36" s="36">
        <v>2</v>
      </c>
      <c r="D36" s="31" t="s">
        <v>146</v>
      </c>
      <c r="E36" s="31" t="s">
        <v>147</v>
      </c>
      <c r="F36" s="35" t="s">
        <v>57</v>
      </c>
      <c r="G36" s="26" t="s">
        <v>18</v>
      </c>
      <c r="H36" s="26" t="s">
        <v>44</v>
      </c>
      <c r="I36" s="26" t="s">
        <v>18</v>
      </c>
      <c r="J36" s="42" t="s">
        <v>68</v>
      </c>
      <c r="K36" s="31" t="s">
        <v>142</v>
      </c>
      <c r="L36" s="35" t="s">
        <v>128</v>
      </c>
      <c r="M36" s="35" t="s">
        <v>129</v>
      </c>
      <c r="N36" s="24" t="s">
        <v>62</v>
      </c>
    </row>
    <row r="37" s="11" customFormat="1" ht="40.5" customHeight="1" spans="1:14">
      <c r="A37" s="34" t="s">
        <v>123</v>
      </c>
      <c r="B37" s="34" t="s">
        <v>52</v>
      </c>
      <c r="C37" s="34">
        <f>SUM(C28:C36)</f>
        <v>17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</row>
    <row r="38" s="11" customFormat="1" ht="40.5" customHeight="1" spans="1:14">
      <c r="A38" s="34"/>
      <c r="B38" s="34" t="s">
        <v>149</v>
      </c>
      <c r="C38" s="34">
        <f>C37+C27+C15+C9</f>
        <v>57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</row>
  </sheetData>
  <mergeCells count="1">
    <mergeCell ref="A1:N1"/>
  </mergeCells>
  <pageMargins left="0.275" right="0.314583333333333" top="0.432638888888889" bottom="0.432638888888889" header="0.298611111111111" footer="0.298611111111111"/>
  <pageSetup paperSize="9" scale="5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E8" sqref="E8"/>
    </sheetView>
  </sheetViews>
  <sheetFormatPr defaultColWidth="9" defaultRowHeight="30" customHeight="1" outlineLevelRow="5" outlineLevelCol="4"/>
  <cols>
    <col min="1" max="1" width="11" customWidth="1"/>
    <col min="2" max="2" width="10.375" style="2" customWidth="1"/>
    <col min="3" max="3" width="12.75" style="2" customWidth="1"/>
    <col min="4" max="4" width="9" style="2"/>
    <col min="5" max="5" width="44.875" customWidth="1"/>
  </cols>
  <sheetData>
    <row r="1" ht="51" customHeight="1" spans="1:5">
      <c r="A1" s="3" t="s">
        <v>150</v>
      </c>
      <c r="B1" s="3"/>
      <c r="C1" s="3"/>
      <c r="D1" s="3"/>
      <c r="E1" s="3"/>
    </row>
    <row r="2" s="1" customFormat="1" ht="52" customHeight="1" spans="1:5">
      <c r="A2" s="4" t="s">
        <v>151</v>
      </c>
      <c r="B2" s="4" t="s">
        <v>152</v>
      </c>
      <c r="C2" s="4" t="s">
        <v>153</v>
      </c>
      <c r="D2" s="4" t="s">
        <v>154</v>
      </c>
      <c r="E2" s="4" t="s">
        <v>14</v>
      </c>
    </row>
    <row r="3" ht="52" customHeight="1" spans="1:5">
      <c r="A3" s="5" t="s">
        <v>155</v>
      </c>
      <c r="B3" s="5">
        <v>106</v>
      </c>
      <c r="C3" s="5">
        <v>46</v>
      </c>
      <c r="D3" s="5">
        <f>B3-C3</f>
        <v>60</v>
      </c>
      <c r="E3" s="6" t="s">
        <v>156</v>
      </c>
    </row>
    <row r="4" ht="52" customHeight="1" spans="1:5">
      <c r="A4" s="5" t="s">
        <v>157</v>
      </c>
      <c r="B4" s="5">
        <v>86</v>
      </c>
      <c r="C4" s="5">
        <v>54</v>
      </c>
      <c r="D4" s="5">
        <f>B4-C4</f>
        <v>32</v>
      </c>
      <c r="E4" s="7"/>
    </row>
    <row r="5" ht="52" customHeight="1" spans="1:5">
      <c r="A5" s="5" t="s">
        <v>158</v>
      </c>
      <c r="B5" s="5">
        <v>50</v>
      </c>
      <c r="C5" s="5">
        <v>41</v>
      </c>
      <c r="D5" s="5">
        <f>B5-C5</f>
        <v>9</v>
      </c>
      <c r="E5" s="7"/>
    </row>
    <row r="6" s="1" customFormat="1" ht="52" customHeight="1" spans="1:5">
      <c r="A6" s="4" t="s">
        <v>52</v>
      </c>
      <c r="B6" s="4">
        <f>SUM(B3:B5)</f>
        <v>242</v>
      </c>
      <c r="C6" s="4">
        <f>SUM(C3:C5)</f>
        <v>141</v>
      </c>
      <c r="D6" s="4">
        <f>SUM(D3:D5)</f>
        <v>101</v>
      </c>
      <c r="E6" s="8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花辞树</cp:lastModifiedBy>
  <dcterms:created xsi:type="dcterms:W3CDTF">2020-04-07T03:16:00Z</dcterms:created>
  <cp:lastPrinted>2020-07-14T05:34:00Z</cp:lastPrinted>
  <dcterms:modified xsi:type="dcterms:W3CDTF">2024-05-01T00:51:45Z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D985E3F78F85483B94A91D7287D8F7AF</vt:lpwstr>
  </property>
  <property fmtid="{D5CDD505-2E9C-101B-9397-08002B2CF9AE}" pid="3" name="KSOProductBuildVer">
    <vt:lpwstr>2052-11.8.2.10154</vt:lpwstr>
  </property>
</Properties>
</file>